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96DC213F-A0D1-439C-ABCB-4CC7D4962C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ème de champigno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oAW6+yQIEpIz3X1LzyZ8Y8iporHWrx9ea3kn1XPrDA="/>
    </ext>
  </extLst>
</workbook>
</file>

<file path=xl/calcChain.xml><?xml version="1.0" encoding="utf-8"?>
<calcChain xmlns="http://schemas.openxmlformats.org/spreadsheetml/2006/main">
  <c r="K24" i="2" l="1"/>
  <c r="K23" i="2"/>
  <c r="K22" i="2"/>
  <c r="K21" i="2"/>
  <c r="J21" i="2"/>
  <c r="J20" i="2"/>
  <c r="J19" i="2"/>
  <c r="K18" i="2"/>
  <c r="K17" i="2"/>
  <c r="K16" i="2"/>
  <c r="K15" i="2"/>
  <c r="J14" i="2"/>
  <c r="K19" i="2" l="1"/>
  <c r="K14" i="2"/>
  <c r="K20" i="2"/>
  <c r="D8" i="2" l="1"/>
</calcChain>
</file>

<file path=xl/sharedStrings.xml><?xml version="1.0" encoding="utf-8"?>
<sst xmlns="http://schemas.openxmlformats.org/spreadsheetml/2006/main" count="38" uniqueCount="33">
  <si>
    <t xml:space="preserve">FICHE DE RECETTE </t>
  </si>
  <si>
    <t xml:space="preserve">Type de recette 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</si>
  <si>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</si>
  <si>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</si>
  <si>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</si>
  <si>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</si>
  <si>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</si>
  <si>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</si>
  <si>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</si>
  <si>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</si>
  <si>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>kg</t>
  </si>
  <si>
    <t>eau</t>
  </si>
  <si>
    <t>l</t>
  </si>
  <si>
    <t>Kg</t>
  </si>
  <si>
    <t>pm</t>
  </si>
  <si>
    <t>Crème de champignons "beurre à l'ail" aux noisettes torréfiées</t>
  </si>
  <si>
    <t xml:space="preserve"> </t>
  </si>
  <si>
    <t>Purée de potimarron</t>
  </si>
  <si>
    <t>Champignons de Paris bio</t>
  </si>
  <si>
    <t>Oignons bio</t>
  </si>
  <si>
    <t>Vert poireau bio</t>
  </si>
  <si>
    <t>sel</t>
  </si>
  <si>
    <t>crème fraiche bio</t>
  </si>
  <si>
    <t>huile de tournesol bio</t>
  </si>
  <si>
    <t>Noisettes bio</t>
  </si>
  <si>
    <t>Ail frais bio</t>
  </si>
  <si>
    <t>Nettoyer et couper les légumes - conserver les graines de potimarron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</si>
  <si>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</si>
  <si>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</si>
  <si>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</si>
  <si>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</si>
  <si>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t>Au dressage, décorer d'un filet de crème en toile d'araignée et de graines torréfiées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</si>
  <si>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l'ensemble du légume (peau, graines), utilisation des verts de poireau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Cette recette peut être réalisée avec des butternuts, carottes, autres courges,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</si>
</sst>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36</xdr:row>
      <xdr:rowOff>76200</xdr:rowOff>
    </xdr:from>
    <xdr:ext cx="1285875" cy="63817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A3" workbookViewId="0">
      <selection activeCell="J8" sqref="J8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7" t="s">
        <v>0</v>
      </c>
      <c r="D1" s="28"/>
      <c r="E1" s="28"/>
      <c r="F1" s="28"/>
      <c r="G1" s="2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0" t="s">
        <v>15</v>
      </c>
      <c r="D3" s="28"/>
      <c r="E3" s="28"/>
      <c r="F3" s="28"/>
      <c r="G3" s="2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1"/>
      <c r="F5" s="32"/>
      <c r="G5" s="2"/>
      <c r="H5" s="2"/>
      <c r="I5" s="1"/>
      <c r="J5" s="2"/>
      <c r="K5" s="33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1"/>
      <c r="F6" s="32"/>
      <c r="G6" s="2"/>
      <c r="H6" s="2"/>
      <c r="I6" s="1"/>
      <c r="J6" s="2"/>
      <c r="K6" s="33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4</v>
      </c>
      <c r="E7" s="31"/>
      <c r="F7" s="32"/>
      <c r="G7" s="2"/>
      <c r="H7" s="2"/>
      <c r="I7" s="1"/>
      <c r="J7" s="2"/>
      <c r="K7" s="33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5</v>
      </c>
      <c r="D8" s="6">
        <f>SUM(K14:K24)</f>
        <v>0.71165</v>
      </c>
      <c r="E8" s="31"/>
      <c r="F8" s="32"/>
      <c r="G8" s="2"/>
      <c r="H8" s="2"/>
      <c r="I8" s="1"/>
      <c r="J8" s="2"/>
      <c r="K8" s="33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9" t="s">
        <v>6</v>
      </c>
      <c r="D10" s="40"/>
      <c r="E10" s="40"/>
      <c r="F10" s="40"/>
      <c r="G10" s="40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7</v>
      </c>
      <c r="D12" s="10" t="s">
        <v>8</v>
      </c>
      <c r="E12" s="41" t="s">
        <v>9</v>
      </c>
      <c r="F12" s="42"/>
      <c r="G12" s="43"/>
      <c r="H12" s="2"/>
      <c r="I12" s="1"/>
      <c r="J12" s="2"/>
      <c r="K12" s="2" t="s">
        <v>16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17</v>
      </c>
      <c r="D13" s="11"/>
      <c r="E13" s="12"/>
      <c r="F13" s="13"/>
      <c r="G13" s="14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5" t="s">
        <v>18</v>
      </c>
      <c r="D14" s="16" t="s">
        <v>10</v>
      </c>
      <c r="E14" s="17">
        <v>0.8</v>
      </c>
      <c r="F14" s="13"/>
      <c r="G14" s="14"/>
      <c r="H14" s="2"/>
      <c r="I14" s="1"/>
      <c r="J14" s="2">
        <f>1.78*2</f>
        <v>3.56</v>
      </c>
      <c r="K14" s="2">
        <f t="shared" ref="K14:K24" si="0">J14*E14/$D$6</f>
        <v>0.28480000000000005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5" t="s">
        <v>19</v>
      </c>
      <c r="D15" s="16" t="s">
        <v>10</v>
      </c>
      <c r="E15" s="17">
        <v>0.2</v>
      </c>
      <c r="F15" s="13"/>
      <c r="G15" s="14"/>
      <c r="H15" s="2"/>
      <c r="I15" s="1"/>
      <c r="J15" s="2">
        <v>2.54</v>
      </c>
      <c r="K15" s="2">
        <f t="shared" si="0"/>
        <v>5.0799999999999998E-2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5" t="s">
        <v>20</v>
      </c>
      <c r="D16" s="16" t="s">
        <v>10</v>
      </c>
      <c r="E16" s="17">
        <v>0.5</v>
      </c>
      <c r="F16" s="13"/>
      <c r="G16" s="14"/>
      <c r="H16" s="2"/>
      <c r="I16" s="1"/>
      <c r="J16" s="2">
        <v>2.82</v>
      </c>
      <c r="K16" s="2">
        <f t="shared" si="0"/>
        <v>0.14099999999999999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21</v>
      </c>
      <c r="D17" s="16" t="s">
        <v>14</v>
      </c>
      <c r="E17" s="17"/>
      <c r="F17" s="13"/>
      <c r="G17" s="14"/>
      <c r="H17" s="2"/>
      <c r="I17" s="1"/>
      <c r="J17" s="2"/>
      <c r="K17" s="2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11</v>
      </c>
      <c r="D18" s="16" t="s">
        <v>12</v>
      </c>
      <c r="E18" s="17">
        <v>2</v>
      </c>
      <c r="F18" s="13"/>
      <c r="G18" s="14"/>
      <c r="H18" s="2"/>
      <c r="I18" s="1"/>
      <c r="J18" s="2"/>
      <c r="K18" s="2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22</v>
      </c>
      <c r="D19" s="16" t="s">
        <v>12</v>
      </c>
      <c r="E19" s="17">
        <v>0.1</v>
      </c>
      <c r="F19" s="13"/>
      <c r="G19" s="14"/>
      <c r="H19" s="2"/>
      <c r="I19" s="1"/>
      <c r="J19" s="2">
        <f>1.69*4</f>
        <v>6.76</v>
      </c>
      <c r="K19" s="2">
        <f t="shared" si="0"/>
        <v>6.7600000000000007E-2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 t="s">
        <v>23</v>
      </c>
      <c r="D20" s="16" t="s">
        <v>12</v>
      </c>
      <c r="E20" s="17">
        <v>0.1</v>
      </c>
      <c r="F20" s="13"/>
      <c r="G20" s="14"/>
      <c r="H20" s="2"/>
      <c r="I20" s="1"/>
      <c r="J20" s="2">
        <f>2.78*2</f>
        <v>5.56</v>
      </c>
      <c r="K20" s="2">
        <f t="shared" si="0"/>
        <v>5.5599999999999997E-2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 t="s">
        <v>24</v>
      </c>
      <c r="D21" s="16" t="s">
        <v>10</v>
      </c>
      <c r="E21" s="17">
        <v>0.1</v>
      </c>
      <c r="F21" s="13"/>
      <c r="G21" s="14"/>
      <c r="H21" s="2"/>
      <c r="I21" s="1"/>
      <c r="J21" s="2">
        <f>8.1/8*10</f>
        <v>10.125</v>
      </c>
      <c r="K21" s="2">
        <f t="shared" si="0"/>
        <v>0.10124999999999999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 t="s">
        <v>25</v>
      </c>
      <c r="D22" s="16" t="s">
        <v>13</v>
      </c>
      <c r="E22" s="17">
        <v>0.01</v>
      </c>
      <c r="F22" s="13"/>
      <c r="G22" s="14"/>
      <c r="H22" s="2"/>
      <c r="I22" s="1"/>
      <c r="J22" s="2">
        <v>10.6</v>
      </c>
      <c r="K22" s="2">
        <f t="shared" si="0"/>
        <v>1.06E-2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0"/>
      <c r="E23" s="44"/>
      <c r="F23" s="42"/>
      <c r="G23" s="43"/>
      <c r="H23" s="2"/>
      <c r="I23" s="1"/>
      <c r="J23" s="2"/>
      <c r="K23" s="2">
        <f t="shared" si="0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5" t="s">
        <v>26</v>
      </c>
      <c r="D28" s="46"/>
      <c r="E28" s="46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4" t="s">
        <v>27</v>
      </c>
      <c r="D29" s="32"/>
      <c r="E29" s="32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4" t="s">
        <v>28</v>
      </c>
      <c r="D30" s="32"/>
      <c r="E30" s="32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23" t="s">
        <v>29</v>
      </c>
      <c r="D31" s="23"/>
      <c r="E31" s="23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23" t="s">
        <v>30</v>
      </c>
      <c r="D32" s="23"/>
      <c r="E32" s="23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4" t="s">
        <v>31</v>
      </c>
      <c r="D33" s="32"/>
      <c r="E33" s="32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3"/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23"/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5" t="s">
        <v>32</v>
      </c>
      <c r="D36" s="36"/>
      <c r="E36" s="36"/>
      <c r="F36" s="37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8"/>
      <c r="D37" s="32"/>
      <c r="E37" s="32"/>
      <c r="F37" s="32"/>
      <c r="G37" s="3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2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2"/>
      <c r="D39" s="32"/>
      <c r="E39" s="32"/>
      <c r="F39" s="32"/>
      <c r="G39" s="3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9">
    <mergeCell ref="C37:G39"/>
    <mergeCell ref="E7:F7"/>
    <mergeCell ref="E8:F8"/>
    <mergeCell ref="C10:G10"/>
    <mergeCell ref="E12:G12"/>
    <mergeCell ref="E23:G23"/>
    <mergeCell ref="C28:E28"/>
    <mergeCell ref="C29:E29"/>
    <mergeCell ref="K7:L7"/>
    <mergeCell ref="K8:L8"/>
    <mergeCell ref="C30:E30"/>
    <mergeCell ref="C33:E33"/>
    <mergeCell ref="C36:F36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1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Crème de champignons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2024-12-09T15:28:07Z</cp:lastPrinted>
  <dcterms:created xsi:type="dcterms:W3CDTF">2019-10-08T12:40:36Z</dcterms:created>
  <dcterms:modified xsi:type="dcterms:W3CDTF">2024-12-09T15:29:00Z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